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ane\OneDrive\Escritorio\Nueva carpeta\MUNICIPIO SAN ANDRES DINICUITI\EJERCICIO FICAL 2026\NORMAS primer trimestre 2026\NORMAS CONAC\Nueva carpeta\INFORMACION FINANCIERA ANUAL PARA PUBLICAR DE LOS MUNICIPIOS\"/>
    </mc:Choice>
  </mc:AlternateContent>
  <xr:revisionPtr revIDLastSave="0" documentId="13_ncr:1_{AE2BE2FF-C92D-4352-9912-E4EA542340C7}" xr6:coauthVersionLast="47" xr6:coauthVersionMax="47" xr10:uidLastSave="{00000000-0000-0000-0000-000000000000}"/>
  <bookViews>
    <workbookView xWindow="-120" yWindow="-120" windowWidth="20730" windowHeight="11040" xr2:uid="{EDE73507-4D11-42E4-AEFA-A429166E7D36}"/>
  </bookViews>
  <sheets>
    <sheet name="Proyecciones de Ingresos - LDF 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3" i="2" l="1"/>
  <c r="E33" i="2"/>
  <c r="F33" i="2"/>
  <c r="G33" i="2"/>
  <c r="H33" i="2"/>
  <c r="C33" i="2"/>
  <c r="E9" i="2"/>
  <c r="F9" i="2"/>
  <c r="G9" i="2"/>
  <c r="H9" i="2"/>
  <c r="D9" i="2"/>
  <c r="D23" i="2"/>
  <c r="E23" i="2"/>
  <c r="F23" i="2"/>
  <c r="G23" i="2"/>
  <c r="H23" i="2"/>
  <c r="C23" i="2"/>
  <c r="C9" i="2"/>
  <c r="E10" i="2"/>
  <c r="F10" i="2"/>
  <c r="G10" i="2"/>
  <c r="H10" i="2"/>
  <c r="E11" i="2"/>
  <c r="F11" i="2"/>
  <c r="G11" i="2"/>
  <c r="H11" i="2"/>
  <c r="E12" i="2"/>
  <c r="F12" i="2"/>
  <c r="G12" i="2"/>
  <c r="H12" i="2"/>
  <c r="E13" i="2"/>
  <c r="F13" i="2"/>
  <c r="G13" i="2"/>
  <c r="H13" i="2"/>
  <c r="E14" i="2"/>
  <c r="F14" i="2"/>
  <c r="G14" i="2"/>
  <c r="H14" i="2"/>
  <c r="E15" i="2"/>
  <c r="F15" i="2"/>
  <c r="G15" i="2"/>
  <c r="H15" i="2"/>
  <c r="E16" i="2"/>
  <c r="F16" i="2"/>
  <c r="G16" i="2"/>
  <c r="H16" i="2"/>
  <c r="E17" i="2"/>
  <c r="F17" i="2"/>
  <c r="G17" i="2"/>
  <c r="H17" i="2"/>
  <c r="E18" i="2"/>
  <c r="F18" i="2"/>
  <c r="G18" i="2"/>
  <c r="H18" i="2"/>
  <c r="E19" i="2"/>
  <c r="F19" i="2"/>
  <c r="G19" i="2"/>
  <c r="H19" i="2"/>
  <c r="E20" i="2"/>
  <c r="F20" i="2"/>
  <c r="G20" i="2"/>
  <c r="H20" i="2"/>
  <c r="E21" i="2"/>
  <c r="F21" i="2"/>
  <c r="G21" i="2"/>
  <c r="H21" i="2"/>
  <c r="E22" i="2"/>
  <c r="F22" i="2"/>
  <c r="G22" i="2"/>
  <c r="H22" i="2"/>
  <c r="E24" i="2"/>
  <c r="F24" i="2"/>
  <c r="G24" i="2"/>
  <c r="H24" i="2"/>
  <c r="E25" i="2"/>
  <c r="F25" i="2"/>
  <c r="G25" i="2"/>
  <c r="H25" i="2"/>
  <c r="E26" i="2"/>
  <c r="F26" i="2"/>
  <c r="G26" i="2"/>
  <c r="H26" i="2"/>
  <c r="E27" i="2"/>
  <c r="F27" i="2"/>
  <c r="G27" i="2"/>
  <c r="H27" i="2"/>
  <c r="E28" i="2"/>
  <c r="F28" i="2"/>
  <c r="G28" i="2"/>
  <c r="H28" i="2"/>
  <c r="E29" i="2"/>
  <c r="F29" i="2"/>
  <c r="G29" i="2"/>
  <c r="H29" i="2"/>
  <c r="E30" i="2"/>
  <c r="F30" i="2"/>
  <c r="G30" i="2"/>
  <c r="H30" i="2"/>
  <c r="E31" i="2"/>
  <c r="F31" i="2"/>
  <c r="G31" i="2"/>
  <c r="H31" i="2"/>
  <c r="E32" i="2"/>
  <c r="F32" i="2"/>
  <c r="G32" i="2"/>
  <c r="H32" i="2"/>
  <c r="E34" i="2"/>
  <c r="F34" i="2"/>
  <c r="G34" i="2"/>
  <c r="H34" i="2"/>
  <c r="E35" i="2"/>
  <c r="F35" i="2"/>
  <c r="G35" i="2"/>
  <c r="H35" i="2"/>
  <c r="E36" i="2"/>
  <c r="F36" i="2"/>
  <c r="G36" i="2"/>
  <c r="H36" i="2"/>
  <c r="E37" i="2"/>
  <c r="F37" i="2"/>
  <c r="G37" i="2"/>
  <c r="H37" i="2"/>
  <c r="E38" i="2"/>
  <c r="F38" i="2"/>
  <c r="G38" i="2"/>
  <c r="H38" i="2"/>
  <c r="D24" i="2"/>
  <c r="D25" i="2"/>
  <c r="D26" i="2"/>
  <c r="D27" i="2"/>
  <c r="D28" i="2"/>
  <c r="D29" i="2"/>
  <c r="D30" i="2"/>
  <c r="D31" i="2"/>
  <c r="D32" i="2"/>
  <c r="D34" i="2"/>
  <c r="D35" i="2"/>
  <c r="D36" i="2"/>
  <c r="D37" i="2"/>
  <c r="D38" i="2"/>
  <c r="D11" i="2"/>
  <c r="D12" i="2"/>
  <c r="D13" i="2"/>
  <c r="D14" i="2"/>
  <c r="D15" i="2"/>
  <c r="D16" i="2"/>
  <c r="D17" i="2"/>
  <c r="D18" i="2"/>
  <c r="D19" i="2"/>
  <c r="D20" i="2"/>
  <c r="D21" i="2"/>
  <c r="D22" i="2"/>
  <c r="D10" i="2"/>
</calcChain>
</file>

<file path=xl/sharedStrings.xml><?xml version="1.0" encoding="utf-8"?>
<sst xmlns="http://schemas.openxmlformats.org/spreadsheetml/2006/main" count="39" uniqueCount="39">
  <si>
    <t>MUNICIPIO DE SAN ANDRES DINICUITI DISTRITO DE HUAJUAPAN, OAX. (a)</t>
  </si>
  <si>
    <t>PROYECCION DE INGRESOS - LDF</t>
  </si>
  <si>
    <t>(PESOS)</t>
  </si>
  <si>
    <t>(CIFRAS NOMINALES)</t>
  </si>
  <si>
    <t>REPORTE PROVISIONAL</t>
  </si>
  <si>
    <t>CONCEPTO (b)</t>
  </si>
  <si>
    <t>Año en cuestión</t>
  </si>
  <si>
    <t>(de iniciativa de Ley) (c)</t>
  </si>
  <si>
    <t>2027 (d)</t>
  </si>
  <si>
    <t>2028 (d)</t>
  </si>
  <si>
    <t>2029 (d)</t>
  </si>
  <si>
    <t>2030 (d)</t>
  </si>
  <si>
    <t>1. INGRESOS DE LIBRE DISPOSICIÓN (1=A+B+C+D+E+F+G+H+I+J+K+L)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</si>
  <si>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</si>
  <si>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</si>
  <si>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</si>
  <si>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</si>
  <si>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</si>
  <si>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</si>
  <si>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PRESTACIÓN DE SERVICIOS</t>
  </si>
  <si>
    <t>H. PARTICIPACIONES</t>
  </si>
  <si>
    <t>I. INCENTIVOS DERIVADOS DE LA COLABORACIÓN FISCAL</t>
  </si>
  <si>
    <t>J. TRANSFERENCIAS Y ASIGNACIONES</t>
  </si>
  <si>
    <t>K. CONVENIOS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</si>
  <si>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</si>
  <si>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</si>
  <si>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</si>
  <si>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</si>
  <si>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</si>
  <si>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D. TRANSFERENCIAS, ASIGNACIONES, SUBSIDIOS Y SUBVENCIONES, Y PENSIONES Y JUBILACIONES</t>
  </si>
  <si>
    <t>E. OTRAS TRANSFERENCIAS FEDERALES ETIQUETADAS</t>
  </si>
  <si>
    <t>3. INGRESOS DERIVADOS DE FINANCIAMIENTOS (3=A)</t>
  </si>
  <si>
    <t>A. INGRESOS DERIVADOS DE FINANCIAMIENTOS</t>
  </si>
  <si>
    <t>4. TOTAL DE INGRESOS PROYECTADOS (4=1+2+3)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</si>
  <si>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</si>
  <si>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</si>
  <si>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</si>
  <si>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</si>
  <si>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2026 (d)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</si>
</sst>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FBFBF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18" fillId="33" borderId="22" xfId="0" applyFont="1" applyFill="1" applyBorder="1" applyAlignment="1">
      <alignment horizontal="center" wrapText="1"/>
    </xf>
    <xf numFmtId="0" fontId="18" fillId="33" borderId="23" xfId="0" applyFont="1" applyFill="1" applyBorder="1" applyAlignment="1">
      <alignment horizontal="center" wrapText="1"/>
    </xf>
    <xf numFmtId="0" fontId="18" fillId="33" borderId="24" xfId="0" applyFont="1" applyFill="1" applyBorder="1" applyAlignment="1">
      <alignment horizontal="center" wrapText="1"/>
    </xf>
    <xf numFmtId="0" fontId="19" fillId="0" borderId="10" xfId="0" applyFont="1" applyBorder="1" applyAlignment="1">
      <alignment wrapText="1"/>
    </xf>
    <xf numFmtId="44" fontId="18" fillId="0" borderId="10" xfId="42" applyFont="1" applyBorder="1" applyAlignment="1">
      <alignment horizontal="left" vertical="top" wrapText="1"/>
    </xf>
    <xf numFmtId="44" fontId="19" fillId="0" borderId="10" xfId="42" applyFont="1" applyBorder="1" applyAlignment="1">
      <alignment horizontal="left" vertical="top" wrapText="1"/>
    </xf>
    <xf numFmtId="0" fontId="18" fillId="0" borderId="19" xfId="0" applyFont="1" applyBorder="1" applyAlignment="1">
      <alignment wrapText="1"/>
    </xf>
    <xf numFmtId="0" fontId="18" fillId="0" borderId="21" xfId="0" applyFont="1" applyBorder="1" applyAlignment="1">
      <alignment wrapText="1"/>
    </xf>
    <xf numFmtId="0" fontId="18" fillId="33" borderId="11" xfId="0" applyFont="1" applyFill="1" applyBorder="1" applyAlignment="1">
      <alignment horizontal="center" wrapText="1"/>
    </xf>
    <xf numFmtId="0" fontId="18" fillId="33" borderId="12" xfId="0" applyFont="1" applyFill="1" applyBorder="1" applyAlignment="1">
      <alignment horizontal="center" wrapText="1"/>
    </xf>
    <xf numFmtId="0" fontId="18" fillId="33" borderId="13" xfId="0" applyFont="1" applyFill="1" applyBorder="1" applyAlignment="1">
      <alignment horizontal="center" wrapText="1"/>
    </xf>
    <xf numFmtId="0" fontId="18" fillId="33" borderId="14" xfId="0" applyFont="1" applyFill="1" applyBorder="1" applyAlignment="1">
      <alignment horizontal="center" wrapText="1"/>
    </xf>
    <xf numFmtId="0" fontId="18" fillId="33" borderId="0" xfId="0" applyFont="1" applyFill="1" applyAlignment="1">
      <alignment horizontal="center" wrapText="1"/>
    </xf>
    <xf numFmtId="0" fontId="18" fillId="33" borderId="15" xfId="0" applyFont="1" applyFill="1" applyBorder="1" applyAlignment="1">
      <alignment horizontal="center" wrapText="1"/>
    </xf>
    <xf numFmtId="0" fontId="18" fillId="33" borderId="16" xfId="0" applyFont="1" applyFill="1" applyBorder="1" applyAlignment="1">
      <alignment horizontal="center" wrapText="1"/>
    </xf>
    <xf numFmtId="0" fontId="18" fillId="33" borderId="17" xfId="0" applyFont="1" applyFill="1" applyBorder="1" applyAlignment="1">
      <alignment horizontal="center" wrapText="1"/>
    </xf>
    <xf numFmtId="0" fontId="18" fillId="33" borderId="18" xfId="0" applyFont="1" applyFill="1" applyBorder="1" applyAlignment="1">
      <alignment horizontal="center" wrapText="1"/>
    </xf>
    <xf numFmtId="0" fontId="18" fillId="0" borderId="19" xfId="0" applyFont="1" applyBorder="1" applyAlignment="1">
      <alignment horizontal="left" wrapText="1"/>
    </xf>
    <xf numFmtId="0" fontId="18" fillId="0" borderId="20" xfId="0" applyFont="1" applyBorder="1" applyAlignment="1">
      <alignment horizontal="left" wrapText="1"/>
    </xf>
    <xf numFmtId="0" fontId="18" fillId="0" borderId="21" xfId="0" applyFont="1" applyBorder="1" applyAlignment="1">
      <alignment horizontal="left" wrapText="1"/>
    </xf>
    <xf numFmtId="0" fontId="18" fillId="33" borderId="22" xfId="0" applyFont="1" applyFill="1" applyBorder="1" applyAlignment="1">
      <alignment horizontal="center" wrapText="1"/>
    </xf>
    <xf numFmtId="0" fontId="18" fillId="33" borderId="23" xfId="0" applyFont="1" applyFill="1" applyBorder="1" applyAlignment="1">
      <alignment horizontal="center" wrapText="1"/>
    </xf>
    <xf numFmtId="0" fontId="18" fillId="33" borderId="24" xfId="0" applyFont="1" applyFill="1" applyBorder="1" applyAlignment="1">
      <alignment horizontal="center" wrapText="1"/>
    </xf>
    <xf numFmtId="0" fontId="19" fillId="0" borderId="19" xfId="0" applyFont="1" applyBorder="1" applyAlignment="1">
      <alignment wrapText="1"/>
    </xf>
    <xf numFmtId="0" fontId="19" fillId="0" borderId="21" xfId="0" applyFont="1" applyBorder="1" applyAlignment="1">
      <alignment wrapText="1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oneda" xfId="42" builtinId="4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4CA72-8C9D-4272-85F0-AB17079F78DD}">
  <dimension ref="A1:H38"/>
  <sheetViews>
    <sheetView showGridLines="0" tabSelected="1" workbookViewId="0">
      <selection activeCell="D10" sqref="D10"/>
    </sheetView>
  </sheetViews>
  <sheetFormatPr baseColWidth="10" defaultRowHeight="15" x14ac:dyDescent="0.25"/>
  <cols>
    <col min="2" max="2" width="45.7109375" bestFit="1" customWidth="1"/>
    <col min="3" max="3" width="19.5703125" bestFit="1" customWidth="1"/>
    <col min="4" max="4" width="12.85546875" customWidth="1"/>
    <col min="5" max="5" width="14.140625" customWidth="1"/>
    <col min="6" max="6" width="13.42578125" customWidth="1"/>
    <col min="7" max="7" width="13.28515625" customWidth="1"/>
    <col min="8" max="8" width="12.7109375" customWidth="1"/>
  </cols>
  <sheetData>
    <row r="1" spans="1:8" x14ac:dyDescent="0.25">
      <c r="A1" s="9" t="s">
        <v>0</v>
      </c>
      <c r="B1" s="10"/>
      <c r="C1" s="10"/>
      <c r="D1" s="10"/>
      <c r="E1" s="10"/>
      <c r="F1" s="10"/>
      <c r="G1" s="10"/>
      <c r="H1" s="11"/>
    </row>
    <row r="2" spans="1:8" x14ac:dyDescent="0.25">
      <c r="A2" s="12" t="s">
        <v>1</v>
      </c>
      <c r="B2" s="13"/>
      <c r="C2" s="13"/>
      <c r="D2" s="13"/>
      <c r="E2" s="13"/>
      <c r="F2" s="13"/>
      <c r="G2" s="13"/>
      <c r="H2" s="14"/>
    </row>
    <row r="3" spans="1:8" x14ac:dyDescent="0.25">
      <c r="A3" s="12" t="s">
        <v>2</v>
      </c>
      <c r="B3" s="13"/>
      <c r="C3" s="13"/>
      <c r="D3" s="13"/>
      <c r="E3" s="13"/>
      <c r="F3" s="13"/>
      <c r="G3" s="13"/>
      <c r="H3" s="14"/>
    </row>
    <row r="4" spans="1:8" x14ac:dyDescent="0.25">
      <c r="A4" s="15" t="s">
        <v>3</v>
      </c>
      <c r="B4" s="16"/>
      <c r="C4" s="16"/>
      <c r="D4" s="16"/>
      <c r="E4" s="16"/>
      <c r="F4" s="16"/>
      <c r="G4" s="16"/>
      <c r="H4" s="17"/>
    </row>
    <row r="5" spans="1:8" x14ac:dyDescent="0.25">
      <c r="A5" s="18" t="s">
        <v>4</v>
      </c>
      <c r="B5" s="19"/>
      <c r="C5" s="19"/>
      <c r="D5" s="19"/>
      <c r="E5" s="19"/>
      <c r="F5" s="19"/>
      <c r="G5" s="19"/>
      <c r="H5" s="20"/>
    </row>
    <row r="6" spans="1:8" x14ac:dyDescent="0.25">
      <c r="A6" s="9" t="s">
        <v>5</v>
      </c>
      <c r="B6" s="11"/>
      <c r="C6" s="1">
        <v>2025</v>
      </c>
      <c r="D6" s="21" t="s">
        <v>38</v>
      </c>
      <c r="E6" s="21" t="s">
        <v>8</v>
      </c>
      <c r="F6" s="21" t="s">
        <v>9</v>
      </c>
      <c r="G6" s="21" t="s">
        <v>10</v>
      </c>
      <c r="H6" s="21" t="s">
        <v>11</v>
      </c>
    </row>
    <row r="7" spans="1:8" x14ac:dyDescent="0.25">
      <c r="A7" s="12"/>
      <c r="B7" s="14"/>
      <c r="C7" s="2" t="s">
        <v>6</v>
      </c>
      <c r="D7" s="22"/>
      <c r="E7" s="22"/>
      <c r="F7" s="22"/>
      <c r="G7" s="22"/>
      <c r="H7" s="22"/>
    </row>
    <row r="8" spans="1:8" x14ac:dyDescent="0.25">
      <c r="A8" s="15"/>
      <c r="B8" s="17"/>
      <c r="C8" s="3" t="s">
        <v>7</v>
      </c>
      <c r="D8" s="23"/>
      <c r="E8" s="23"/>
      <c r="F8" s="23"/>
      <c r="G8" s="23"/>
      <c r="H8" s="23"/>
    </row>
    <row r="9" spans="1:8" x14ac:dyDescent="0.25">
      <c r="A9" s="7" t="s">
        <v>12</v>
      </c>
      <c r="B9" s="8"/>
      <c r="C9" s="5">
        <f>C10+C11+C12+C13+C14+C15+C16+C17+C18+C19+C20+C21</f>
        <v>2847693.94</v>
      </c>
      <c r="D9" s="5">
        <f>D10+D11+D12+D13+D14+D15+D16+D17+D18+D19+D20+D21+D22</f>
        <v>2990078.6370000001</v>
      </c>
      <c r="E9" s="5">
        <f t="shared" ref="E9:H9" si="0">E10+E11+E12+E13+E14+E15+E16+E17+E18+E19+E20+E21+E22</f>
        <v>3139582.5688500004</v>
      </c>
      <c r="F9" s="5">
        <f t="shared" si="0"/>
        <v>3296561.6972925006</v>
      </c>
      <c r="G9" s="5">
        <f t="shared" si="0"/>
        <v>3461389.7821571254</v>
      </c>
      <c r="H9" s="5">
        <f t="shared" si="0"/>
        <v>3634459.2712649819</v>
      </c>
    </row>
    <row r="10" spans="1:8" x14ac:dyDescent="0.25">
      <c r="A10" s="4"/>
      <c r="B10" s="4" t="s">
        <v>13</v>
      </c>
      <c r="C10" s="6">
        <v>1500</v>
      </c>
      <c r="D10" s="6">
        <f>C10*1.05</f>
        <v>1575</v>
      </c>
      <c r="E10" s="6">
        <f t="shared" ref="E10:H10" si="1">D10*1.05</f>
        <v>1653.75</v>
      </c>
      <c r="F10" s="6">
        <f t="shared" si="1"/>
        <v>1736.4375</v>
      </c>
      <c r="G10" s="6">
        <f t="shared" si="1"/>
        <v>1823.2593750000001</v>
      </c>
      <c r="H10" s="6">
        <f t="shared" si="1"/>
        <v>1914.4223437500002</v>
      </c>
    </row>
    <row r="11" spans="1:8" x14ac:dyDescent="0.25">
      <c r="A11" s="4"/>
      <c r="B11" s="4" t="s">
        <v>14</v>
      </c>
      <c r="C11" s="6">
        <v>0</v>
      </c>
      <c r="D11" s="6">
        <f t="shared" ref="D11:H38" si="2">C11*1.05</f>
        <v>0</v>
      </c>
      <c r="E11" s="6">
        <f t="shared" si="2"/>
        <v>0</v>
      </c>
      <c r="F11" s="6">
        <f t="shared" si="2"/>
        <v>0</v>
      </c>
      <c r="G11" s="6">
        <f t="shared" si="2"/>
        <v>0</v>
      </c>
      <c r="H11" s="6">
        <f t="shared" si="2"/>
        <v>0</v>
      </c>
    </row>
    <row r="12" spans="1:8" x14ac:dyDescent="0.25">
      <c r="A12" s="4"/>
      <c r="B12" s="4" t="s">
        <v>15</v>
      </c>
      <c r="C12" s="6">
        <v>0</v>
      </c>
      <c r="D12" s="6">
        <f t="shared" si="2"/>
        <v>0</v>
      </c>
      <c r="E12" s="6">
        <f t="shared" si="2"/>
        <v>0</v>
      </c>
      <c r="F12" s="6">
        <f t="shared" si="2"/>
        <v>0</v>
      </c>
      <c r="G12" s="6">
        <f t="shared" si="2"/>
        <v>0</v>
      </c>
      <c r="H12" s="6">
        <f t="shared" si="2"/>
        <v>0</v>
      </c>
    </row>
    <row r="13" spans="1:8" x14ac:dyDescent="0.25">
      <c r="A13" s="4"/>
      <c r="B13" s="4" t="s">
        <v>16</v>
      </c>
      <c r="C13" s="6">
        <v>28500</v>
      </c>
      <c r="D13" s="6">
        <f t="shared" si="2"/>
        <v>29925</v>
      </c>
      <c r="E13" s="6">
        <f t="shared" si="2"/>
        <v>31421.25</v>
      </c>
      <c r="F13" s="6">
        <f t="shared" si="2"/>
        <v>32992.3125</v>
      </c>
      <c r="G13" s="6">
        <f t="shared" si="2"/>
        <v>34641.928124999999</v>
      </c>
      <c r="H13" s="6">
        <f t="shared" si="2"/>
        <v>36374.024531249997</v>
      </c>
    </row>
    <row r="14" spans="1:8" x14ac:dyDescent="0.25">
      <c r="A14" s="4"/>
      <c r="B14" s="4" t="s">
        <v>17</v>
      </c>
      <c r="C14" s="6">
        <v>6350</v>
      </c>
      <c r="D14" s="6">
        <f t="shared" si="2"/>
        <v>6667.5</v>
      </c>
      <c r="E14" s="6">
        <f t="shared" si="2"/>
        <v>7000.875</v>
      </c>
      <c r="F14" s="6">
        <f t="shared" si="2"/>
        <v>7350.9187500000007</v>
      </c>
      <c r="G14" s="6">
        <f t="shared" si="2"/>
        <v>7718.4646875000008</v>
      </c>
      <c r="H14" s="6">
        <f t="shared" si="2"/>
        <v>8104.3879218750008</v>
      </c>
    </row>
    <row r="15" spans="1:8" x14ac:dyDescent="0.25">
      <c r="A15" s="4"/>
      <c r="B15" s="4" t="s">
        <v>18</v>
      </c>
      <c r="C15" s="6">
        <v>1000</v>
      </c>
      <c r="D15" s="6">
        <f t="shared" si="2"/>
        <v>1050</v>
      </c>
      <c r="E15" s="6">
        <f t="shared" si="2"/>
        <v>1102.5</v>
      </c>
      <c r="F15" s="6">
        <f t="shared" si="2"/>
        <v>1157.625</v>
      </c>
      <c r="G15" s="6">
        <f t="shared" si="2"/>
        <v>1215.5062500000001</v>
      </c>
      <c r="H15" s="6">
        <f t="shared" si="2"/>
        <v>1276.2815625000003</v>
      </c>
    </row>
    <row r="16" spans="1:8" ht="23.25" x14ac:dyDescent="0.25">
      <c r="A16" s="4"/>
      <c r="B16" s="4" t="s">
        <v>19</v>
      </c>
      <c r="C16" s="6">
        <v>0</v>
      </c>
      <c r="D16" s="6">
        <f t="shared" si="2"/>
        <v>0</v>
      </c>
      <c r="E16" s="6">
        <f t="shared" si="2"/>
        <v>0</v>
      </c>
      <c r="F16" s="6">
        <f t="shared" si="2"/>
        <v>0</v>
      </c>
      <c r="G16" s="6">
        <f t="shared" si="2"/>
        <v>0</v>
      </c>
      <c r="H16" s="6">
        <f t="shared" si="2"/>
        <v>0</v>
      </c>
    </row>
    <row r="17" spans="1:8" x14ac:dyDescent="0.25">
      <c r="A17" s="4"/>
      <c r="B17" s="4" t="s">
        <v>20</v>
      </c>
      <c r="C17" s="6">
        <v>2810342.94</v>
      </c>
      <c r="D17" s="6">
        <f t="shared" si="2"/>
        <v>2950860.0870000003</v>
      </c>
      <c r="E17" s="6">
        <f t="shared" si="2"/>
        <v>3098403.0913500004</v>
      </c>
      <c r="F17" s="6">
        <f t="shared" si="2"/>
        <v>3253323.2459175005</v>
      </c>
      <c r="G17" s="6">
        <f t="shared" si="2"/>
        <v>3415989.4082133756</v>
      </c>
      <c r="H17" s="6">
        <f t="shared" si="2"/>
        <v>3586788.8786240444</v>
      </c>
    </row>
    <row r="18" spans="1:8" x14ac:dyDescent="0.25">
      <c r="A18" s="4"/>
      <c r="B18" s="4" t="s">
        <v>21</v>
      </c>
      <c r="C18" s="6">
        <v>0</v>
      </c>
      <c r="D18" s="6">
        <f t="shared" si="2"/>
        <v>0</v>
      </c>
      <c r="E18" s="6">
        <f t="shared" si="2"/>
        <v>0</v>
      </c>
      <c r="F18" s="6">
        <f t="shared" si="2"/>
        <v>0</v>
      </c>
      <c r="G18" s="6">
        <f t="shared" si="2"/>
        <v>0</v>
      </c>
      <c r="H18" s="6">
        <f t="shared" si="2"/>
        <v>0</v>
      </c>
    </row>
    <row r="19" spans="1:8" x14ac:dyDescent="0.25">
      <c r="A19" s="4"/>
      <c r="B19" s="4" t="s">
        <v>22</v>
      </c>
      <c r="C19" s="6">
        <v>0</v>
      </c>
      <c r="D19" s="6">
        <f t="shared" si="2"/>
        <v>0</v>
      </c>
      <c r="E19" s="6">
        <f t="shared" si="2"/>
        <v>0</v>
      </c>
      <c r="F19" s="6">
        <f t="shared" si="2"/>
        <v>0</v>
      </c>
      <c r="G19" s="6">
        <f t="shared" si="2"/>
        <v>0</v>
      </c>
      <c r="H19" s="6">
        <f t="shared" si="2"/>
        <v>0</v>
      </c>
    </row>
    <row r="20" spans="1:8" x14ac:dyDescent="0.25">
      <c r="A20" s="4"/>
      <c r="B20" s="4" t="s">
        <v>23</v>
      </c>
      <c r="C20" s="6">
        <v>1</v>
      </c>
      <c r="D20" s="6">
        <f t="shared" si="2"/>
        <v>1.05</v>
      </c>
      <c r="E20" s="6">
        <f t="shared" si="2"/>
        <v>1.1025</v>
      </c>
      <c r="F20" s="6">
        <f t="shared" si="2"/>
        <v>1.1576250000000001</v>
      </c>
      <c r="G20" s="6">
        <f t="shared" si="2"/>
        <v>1.2155062500000002</v>
      </c>
      <c r="H20" s="6">
        <f t="shared" si="2"/>
        <v>1.2762815625000004</v>
      </c>
    </row>
    <row r="21" spans="1:8" x14ac:dyDescent="0.25">
      <c r="A21" s="4"/>
      <c r="B21" s="4" t="s">
        <v>24</v>
      </c>
      <c r="C21" s="6">
        <v>0</v>
      </c>
      <c r="D21" s="6">
        <f t="shared" si="2"/>
        <v>0</v>
      </c>
      <c r="E21" s="6">
        <f t="shared" si="2"/>
        <v>0</v>
      </c>
      <c r="F21" s="6">
        <f t="shared" si="2"/>
        <v>0</v>
      </c>
      <c r="G21" s="6">
        <f t="shared" si="2"/>
        <v>0</v>
      </c>
      <c r="H21" s="6">
        <f t="shared" si="2"/>
        <v>0</v>
      </c>
    </row>
    <row r="22" spans="1:8" x14ac:dyDescent="0.25">
      <c r="A22" s="24"/>
      <c r="B22" s="25"/>
      <c r="C22" s="6"/>
      <c r="D22" s="6">
        <f t="shared" si="2"/>
        <v>0</v>
      </c>
      <c r="E22" s="6">
        <f t="shared" si="2"/>
        <v>0</v>
      </c>
      <c r="F22" s="6">
        <f t="shared" si="2"/>
        <v>0</v>
      </c>
      <c r="G22" s="6">
        <f t="shared" si="2"/>
        <v>0</v>
      </c>
      <c r="H22" s="6">
        <f t="shared" si="2"/>
        <v>0</v>
      </c>
    </row>
    <row r="23" spans="1:8" x14ac:dyDescent="0.25">
      <c r="A23" s="7" t="s">
        <v>25</v>
      </c>
      <c r="B23" s="8"/>
      <c r="C23" s="5">
        <f>C24+C25+C26+C27+C28</f>
        <v>7220636.6100000003</v>
      </c>
      <c r="D23" s="5">
        <f t="shared" ref="D23:H23" si="3">D24+D25+D26+D27+D28</f>
        <v>7581668.4405000005</v>
      </c>
      <c r="E23" s="5">
        <f t="shared" si="3"/>
        <v>7960751.8625250012</v>
      </c>
      <c r="F23" s="5">
        <f t="shared" si="3"/>
        <v>8358789.4556512516</v>
      </c>
      <c r="G23" s="5">
        <f t="shared" si="3"/>
        <v>8776728.928433815</v>
      </c>
      <c r="H23" s="5">
        <f t="shared" si="3"/>
        <v>9215565.3748555053</v>
      </c>
    </row>
    <row r="24" spans="1:8" x14ac:dyDescent="0.25">
      <c r="A24" s="4"/>
      <c r="B24" s="4" t="s">
        <v>26</v>
      </c>
      <c r="C24" s="6">
        <v>7220635.6100000003</v>
      </c>
      <c r="D24" s="6">
        <f t="shared" si="2"/>
        <v>7581667.3905000007</v>
      </c>
      <c r="E24" s="6">
        <f t="shared" si="2"/>
        <v>7960750.7600250011</v>
      </c>
      <c r="F24" s="6">
        <f t="shared" si="2"/>
        <v>8358788.2980262516</v>
      </c>
      <c r="G24" s="6">
        <f t="shared" si="2"/>
        <v>8776727.712927565</v>
      </c>
      <c r="H24" s="6">
        <f t="shared" si="2"/>
        <v>9215564.0985739436</v>
      </c>
    </row>
    <row r="25" spans="1:8" x14ac:dyDescent="0.25">
      <c r="A25" s="4"/>
      <c r="B25" s="4" t="s">
        <v>27</v>
      </c>
      <c r="C25" s="6">
        <v>1</v>
      </c>
      <c r="D25" s="6">
        <f t="shared" si="2"/>
        <v>1.05</v>
      </c>
      <c r="E25" s="6">
        <f t="shared" si="2"/>
        <v>1.1025</v>
      </c>
      <c r="F25" s="6">
        <f t="shared" si="2"/>
        <v>1.1576250000000001</v>
      </c>
      <c r="G25" s="6">
        <f t="shared" si="2"/>
        <v>1.2155062500000002</v>
      </c>
      <c r="H25" s="6">
        <f t="shared" si="2"/>
        <v>1.2762815625000004</v>
      </c>
    </row>
    <row r="26" spans="1:8" x14ac:dyDescent="0.25">
      <c r="A26" s="4"/>
      <c r="B26" s="4" t="s">
        <v>28</v>
      </c>
      <c r="C26" s="6">
        <v>0</v>
      </c>
      <c r="D26" s="6">
        <f t="shared" si="2"/>
        <v>0</v>
      </c>
      <c r="E26" s="6">
        <f t="shared" si="2"/>
        <v>0</v>
      </c>
      <c r="F26" s="6">
        <f t="shared" si="2"/>
        <v>0</v>
      </c>
      <c r="G26" s="6">
        <f t="shared" si="2"/>
        <v>0</v>
      </c>
      <c r="H26" s="6">
        <f t="shared" si="2"/>
        <v>0</v>
      </c>
    </row>
    <row r="27" spans="1:8" ht="23.25" x14ac:dyDescent="0.25">
      <c r="A27" s="4"/>
      <c r="B27" s="4" t="s">
        <v>29</v>
      </c>
      <c r="C27" s="6">
        <v>0</v>
      </c>
      <c r="D27" s="6">
        <f t="shared" si="2"/>
        <v>0</v>
      </c>
      <c r="E27" s="6">
        <f t="shared" si="2"/>
        <v>0</v>
      </c>
      <c r="F27" s="6">
        <f t="shared" si="2"/>
        <v>0</v>
      </c>
      <c r="G27" s="6">
        <f t="shared" si="2"/>
        <v>0</v>
      </c>
      <c r="H27" s="6">
        <f t="shared" si="2"/>
        <v>0</v>
      </c>
    </row>
    <row r="28" spans="1:8" x14ac:dyDescent="0.25">
      <c r="A28" s="4"/>
      <c r="B28" s="4" t="s">
        <v>30</v>
      </c>
      <c r="C28" s="6">
        <v>0</v>
      </c>
      <c r="D28" s="6">
        <f t="shared" si="2"/>
        <v>0</v>
      </c>
      <c r="E28" s="6">
        <f t="shared" si="2"/>
        <v>0</v>
      </c>
      <c r="F28" s="6">
        <f t="shared" si="2"/>
        <v>0</v>
      </c>
      <c r="G28" s="6">
        <f t="shared" si="2"/>
        <v>0</v>
      </c>
      <c r="H28" s="6">
        <f t="shared" si="2"/>
        <v>0</v>
      </c>
    </row>
    <row r="29" spans="1:8" x14ac:dyDescent="0.25">
      <c r="A29" s="24"/>
      <c r="B29" s="25"/>
      <c r="C29" s="6"/>
      <c r="D29" s="6">
        <f t="shared" si="2"/>
        <v>0</v>
      </c>
      <c r="E29" s="6">
        <f t="shared" si="2"/>
        <v>0</v>
      </c>
      <c r="F29" s="6">
        <f t="shared" si="2"/>
        <v>0</v>
      </c>
      <c r="G29" s="6">
        <f t="shared" si="2"/>
        <v>0</v>
      </c>
      <c r="H29" s="6">
        <f t="shared" si="2"/>
        <v>0</v>
      </c>
    </row>
    <row r="30" spans="1:8" x14ac:dyDescent="0.25">
      <c r="A30" s="7" t="s">
        <v>31</v>
      </c>
      <c r="B30" s="8"/>
      <c r="C30" s="5">
        <v>0</v>
      </c>
      <c r="D30" s="6">
        <f t="shared" si="2"/>
        <v>0</v>
      </c>
      <c r="E30" s="6">
        <f t="shared" si="2"/>
        <v>0</v>
      </c>
      <c r="F30" s="6">
        <f t="shared" si="2"/>
        <v>0</v>
      </c>
      <c r="G30" s="6">
        <f t="shared" si="2"/>
        <v>0</v>
      </c>
      <c r="H30" s="6">
        <f t="shared" si="2"/>
        <v>0</v>
      </c>
    </row>
    <row r="31" spans="1:8" x14ac:dyDescent="0.25">
      <c r="A31" s="4"/>
      <c r="B31" s="4" t="s">
        <v>32</v>
      </c>
      <c r="C31" s="6">
        <v>0</v>
      </c>
      <c r="D31" s="6">
        <f t="shared" si="2"/>
        <v>0</v>
      </c>
      <c r="E31" s="6">
        <f t="shared" si="2"/>
        <v>0</v>
      </c>
      <c r="F31" s="6">
        <f t="shared" si="2"/>
        <v>0</v>
      </c>
      <c r="G31" s="6">
        <f t="shared" si="2"/>
        <v>0</v>
      </c>
      <c r="H31" s="6">
        <f t="shared" si="2"/>
        <v>0</v>
      </c>
    </row>
    <row r="32" spans="1:8" x14ac:dyDescent="0.25">
      <c r="A32" s="24"/>
      <c r="B32" s="25"/>
      <c r="C32" s="6"/>
      <c r="D32" s="6">
        <f t="shared" si="2"/>
        <v>0</v>
      </c>
      <c r="E32" s="6">
        <f t="shared" si="2"/>
        <v>0</v>
      </c>
      <c r="F32" s="6">
        <f t="shared" si="2"/>
        <v>0</v>
      </c>
      <c r="G32" s="6">
        <f t="shared" si="2"/>
        <v>0</v>
      </c>
      <c r="H32" s="6">
        <f t="shared" si="2"/>
        <v>0</v>
      </c>
    </row>
    <row r="33" spans="1:8" x14ac:dyDescent="0.25">
      <c r="A33" s="7" t="s">
        <v>33</v>
      </c>
      <c r="B33" s="8"/>
      <c r="C33" s="5">
        <f>C9+C23</f>
        <v>10068330.550000001</v>
      </c>
      <c r="D33" s="5">
        <f t="shared" ref="D33:H33" si="4">D9+D23</f>
        <v>10571747.077500001</v>
      </c>
      <c r="E33" s="5">
        <f t="shared" si="4"/>
        <v>11100334.431375001</v>
      </c>
      <c r="F33" s="5">
        <f t="shared" si="4"/>
        <v>11655351.152943753</v>
      </c>
      <c r="G33" s="5">
        <f t="shared" si="4"/>
        <v>12238118.71059094</v>
      </c>
      <c r="H33" s="5">
        <f t="shared" si="4"/>
        <v>12850024.646120487</v>
      </c>
    </row>
    <row r="34" spans="1:8" x14ac:dyDescent="0.25">
      <c r="A34" s="24"/>
      <c r="B34" s="25"/>
      <c r="C34" s="6"/>
      <c r="D34" s="6">
        <f t="shared" si="2"/>
        <v>0</v>
      </c>
      <c r="E34" s="6">
        <f t="shared" si="2"/>
        <v>0</v>
      </c>
      <c r="F34" s="6">
        <f t="shared" si="2"/>
        <v>0</v>
      </c>
      <c r="G34" s="6">
        <f t="shared" si="2"/>
        <v>0</v>
      </c>
      <c r="H34" s="6">
        <f t="shared" si="2"/>
        <v>0</v>
      </c>
    </row>
    <row r="35" spans="1:8" x14ac:dyDescent="0.25">
      <c r="A35" s="24" t="s">
        <v>34</v>
      </c>
      <c r="B35" s="25"/>
      <c r="C35" s="6"/>
      <c r="D35" s="6">
        <f t="shared" si="2"/>
        <v>0</v>
      </c>
      <c r="E35" s="6">
        <f t="shared" si="2"/>
        <v>0</v>
      </c>
      <c r="F35" s="6">
        <f t="shared" si="2"/>
        <v>0</v>
      </c>
      <c r="G35" s="6">
        <f t="shared" si="2"/>
        <v>0</v>
      </c>
      <c r="H35" s="6">
        <f t="shared" si="2"/>
        <v>0</v>
      </c>
    </row>
    <row r="36" spans="1:8" ht="23.25" x14ac:dyDescent="0.25">
      <c r="A36" s="4"/>
      <c r="B36" s="4" t="s">
        <v>35</v>
      </c>
      <c r="C36" s="6">
        <v>0</v>
      </c>
      <c r="D36" s="6">
        <f t="shared" si="2"/>
        <v>0</v>
      </c>
      <c r="E36" s="6">
        <f t="shared" si="2"/>
        <v>0</v>
      </c>
      <c r="F36" s="6">
        <f t="shared" si="2"/>
        <v>0</v>
      </c>
      <c r="G36" s="6">
        <f t="shared" si="2"/>
        <v>0</v>
      </c>
      <c r="H36" s="6">
        <f t="shared" si="2"/>
        <v>0</v>
      </c>
    </row>
    <row r="37" spans="1:8" ht="23.25" x14ac:dyDescent="0.25">
      <c r="A37" s="4"/>
      <c r="B37" s="4" t="s">
        <v>36</v>
      </c>
      <c r="C37" s="6">
        <v>0</v>
      </c>
      <c r="D37" s="6">
        <f t="shared" si="2"/>
        <v>0</v>
      </c>
      <c r="E37" s="6">
        <f t="shared" si="2"/>
        <v>0</v>
      </c>
      <c r="F37" s="6">
        <f t="shared" si="2"/>
        <v>0</v>
      </c>
      <c r="G37" s="6">
        <f t="shared" si="2"/>
        <v>0</v>
      </c>
      <c r="H37" s="6">
        <f t="shared" si="2"/>
        <v>0</v>
      </c>
    </row>
    <row r="38" spans="1:8" x14ac:dyDescent="0.25">
      <c r="A38" s="7" t="s">
        <v>37</v>
      </c>
      <c r="B38" s="8"/>
      <c r="C38" s="5">
        <v>0</v>
      </c>
      <c r="D38" s="6">
        <f t="shared" si="2"/>
        <v>0</v>
      </c>
      <c r="E38" s="6">
        <f t="shared" si="2"/>
        <v>0</v>
      </c>
      <c r="F38" s="6">
        <f t="shared" si="2"/>
        <v>0</v>
      </c>
      <c r="G38" s="6">
        <f t="shared" si="2"/>
        <v>0</v>
      </c>
      <c r="H38" s="6">
        <f t="shared" si="2"/>
        <v>0</v>
      </c>
    </row>
  </sheetData>
  <mergeCells count="21">
    <mergeCell ref="A32:B32"/>
    <mergeCell ref="A33:B33"/>
    <mergeCell ref="A34:B34"/>
    <mergeCell ref="A35:B35"/>
    <mergeCell ref="A38:B38"/>
    <mergeCell ref="A30:B30"/>
    <mergeCell ref="A1:H1"/>
    <mergeCell ref="A2:H2"/>
    <mergeCell ref="A3:H3"/>
    <mergeCell ref="A4:H4"/>
    <mergeCell ref="A5:H5"/>
    <mergeCell ref="A6:B8"/>
    <mergeCell ref="D6:D8"/>
    <mergeCell ref="E6:E8"/>
    <mergeCell ref="F6:F8"/>
    <mergeCell ref="G6:G8"/>
    <mergeCell ref="H6:H8"/>
    <mergeCell ref="A9:B9"/>
    <mergeCell ref="A22:B22"/>
    <mergeCell ref="A23:B23"/>
    <mergeCell ref="A29:B2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Proyecciones de Ingresos - LDF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DIANERIK SILVA</cp:lastModifiedBy>
  <dcterms:created xsi:type="dcterms:W3CDTF">2025-05-06T21:50:28Z</dcterms:created>
  <dcterms:modified xsi:type="dcterms:W3CDTF">2026-05-07T20:34:19Z</dcterms:modified>
</cp:coreProperties>
</file>